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<sst xmlns="http://schemas.openxmlformats.org/spreadsheetml/2006/main" count="55" uniqueCount="46">
  <si>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Cadre géographique</t>
  </si>
  <si>
    <t>Département  du Loiret</t>
  </si>
  <si>
    <t xml:space="preserve">Le Relais Orléanais
41 bis, Faubourg Madeleine 
45000 ORLEANS </t>
  </si>
  <si>
    <t xml:space="preserve">Pithiviers et son agglomération </t>
  </si>
  <si>
    <t>Nom de l'association</t>
  </si>
  <si>
    <t>Les Ateliers de la Paesine
99, faubourg Saint Jean
45000 ORLEANS</t>
  </si>
  <si>
    <t>Association Socio Culturelle Abraysienne (ASCA)
Centre Social du Pont Bordeau
2, place Avicenne
45800 ST JEAN DE BRAYE</t>
  </si>
  <si>
    <t>Saint Jean de Braye</t>
  </si>
  <si>
    <t>Est du département</t>
  </si>
  <si>
    <t xml:space="preserve"> IMANIS
Accueil de jour de Montargis
21, avenue de Verdun
45200 MONTARGIS</t>
  </si>
  <si>
    <t xml:space="preserve"> ESPACE
40, rue Périer
45200 MONTARGIS</t>
  </si>
  <si>
    <t>Montargis et son agglomération</t>
  </si>
  <si>
    <t>Association Croix Rouge Française
69 bis, rue des Anguignis
45650 ST JEAN LE BLANC</t>
  </si>
  <si>
    <t xml:space="preserve">Orléans et son agglomération </t>
  </si>
  <si>
    <t xml:space="preserve">Montargis et son agglomération </t>
  </si>
  <si>
    <t>Secours Catholique Délégation du Loire
Parc d’activité d’Ingré
2 rue d’Ampère
45140 INGRE</t>
  </si>
  <si>
    <t xml:space="preserve">Gien et son agglomération </t>
  </si>
  <si>
    <t>Agglomération orléanaise et le département du Loiret</t>
  </si>
  <si>
    <t xml:space="preserve">Nombre maximal de domiciliations autorisé </t>
  </si>
  <si>
    <t>Association Départementale Action pour les Gens du Voyage (ADAGV )
Route d'Ardon 
45072 ORLEANS</t>
  </si>
  <si>
    <t xml:space="preserve"> Le Mouvement du Nid
39, rue Saint Marceau
45100 ORLEANS</t>
  </si>
  <si>
    <t xml:space="preserve"> IMANIS
Accueil de jour de Pithiviers
2, rue de la Gare des Marchandises
45300 PITHIVIERS</t>
  </si>
  <si>
    <t xml:space="preserve">Liste des organismes agréés au titre de la procédure de domiciliation des personnes sans domicile stable </t>
  </si>
  <si>
    <t>Date de l'arrêté d'agrément</t>
  </si>
  <si>
    <t xml:space="preserve">Association Croix Rouge Française
51 rue Jean Jaurès
45200 MONTARGIS </t>
  </si>
  <si>
    <t>ORLEANS</t>
  </si>
  <si>
    <t>MONTARGIS</t>
  </si>
  <si>
    <t>PITHIVIERS</t>
  </si>
  <si>
    <t>GIEN</t>
  </si>
  <si>
    <t>LOIRET</t>
  </si>
  <si>
    <t>E-mail</t>
  </si>
  <si>
    <t>mouvement-du-nid.orleans@wanadoo.fr</t>
  </si>
  <si>
    <t>ateliers.paesine@free.fr</t>
  </si>
  <si>
    <t>b.bournazel@associationespace.fr</t>
  </si>
  <si>
    <t>accueiletrsc45@sfr.fr</t>
  </si>
  <si>
    <t>TOTAL</t>
  </si>
  <si>
    <t>domicile.orleans@croix-rouge.fr
dl.orleans@croix-rouge.fr</t>
  </si>
  <si>
    <t>jacqueline.keiflin@asca.asso.fr
sylvie.costes@asca.asso.fr</t>
  </si>
  <si>
    <t>adagv45@wanadoo,fr</t>
  </si>
  <si>
    <t>Association HEPSILO 
1 rue Porte Madeleine BP 2439 à ORLEANS (45032 CEDEX 1)</t>
  </si>
  <si>
    <t>reseau,hepsilo@orange,fr</t>
  </si>
  <si>
    <t xml:space="preserve">direction@relais-orleanais.fr
secretariat@relais-orleanais.org
</t>
  </si>
  <si>
    <t>domicile.montargis@croix-rouge.fr</t>
  </si>
  <si>
    <t>Association IMANIS
16 rue de Bourges
45500 GIEN</t>
  </si>
  <si>
    <t>contact@imanis.fr</t>
  </si>
  <si>
    <t>TOTAL GENERAL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</si>
</sst>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45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45" applyBorder="1" applyAlignment="1" applyProtection="1">
      <alignment vertical="center"/>
      <protection/>
    </xf>
    <xf numFmtId="0" fontId="5" fillId="0" borderId="0" xfId="45" applyBorder="1" applyAlignment="1" applyProtection="1">
      <alignment vertical="center" wrapText="1"/>
      <protection/>
    </xf>
    <xf numFmtId="0" fontId="3" fillId="3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45" applyBorder="1" applyAlignment="1" applyProtection="1">
      <alignment vertical="center"/>
      <protection/>
    </xf>
    <xf numFmtId="0" fontId="5" fillId="0" borderId="20" xfId="45" applyFont="1" applyBorder="1" applyAlignment="1" applyProtection="1">
      <alignment vertical="center"/>
      <protection/>
    </xf>
    <xf numFmtId="0" fontId="5" fillId="0" borderId="20" xfId="45" applyBorder="1" applyAlignment="1" applyProtection="1">
      <alignment/>
      <protection/>
    </xf>
    <xf numFmtId="0" fontId="3" fillId="34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5" fillId="0" borderId="20" xfId="45" applyBorder="1" applyAlignment="1" applyProtection="1">
      <alignment vertical="center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gv45@wanadoo,fr" TargetMode="External" /><Relationship Id="rId2" Type="http://schemas.openxmlformats.org/officeDocument/2006/relationships/hyperlink" Target="mailto:direction@relais-orleanais.frsecretariat@relais-orleanais.org" TargetMode="External" /><Relationship Id="rId3" Type="http://schemas.openxmlformats.org/officeDocument/2006/relationships/hyperlink" Target="mailto:mouvement-du-nid.orleans@wanadoo.fr" TargetMode="External" /><Relationship Id="rId4" Type="http://schemas.openxmlformats.org/officeDocument/2006/relationships/hyperlink" Target="mailto:ateliers.paesine@free.fr" TargetMode="External" /><Relationship Id="rId5" Type="http://schemas.openxmlformats.org/officeDocument/2006/relationships/hyperlink" Target="mailto:jacqueline.keiflin@asca.asso.frsylvie.costes@asca.asso.fr" TargetMode="External" /><Relationship Id="rId6" Type="http://schemas.openxmlformats.org/officeDocument/2006/relationships/hyperlink" Target="mailto:b.bournazel@associationespace.fr" TargetMode="External" /><Relationship Id="rId7" Type="http://schemas.openxmlformats.org/officeDocument/2006/relationships/hyperlink" Target="mailto:accueiletrsc45@sfr.fr" TargetMode="External" /><Relationship Id="rId8" Type="http://schemas.openxmlformats.org/officeDocument/2006/relationships/hyperlink" Target="mailto:contact@imanis.fr" TargetMode="External" /><Relationship Id="rId9" Type="http://schemas.openxmlformats.org/officeDocument/2006/relationships/hyperlink" Target="mailto:domicile.orleans@croix-rouge.frdl.orleans@croix-rouge.fr" TargetMode="External" /><Relationship Id="rId10" Type="http://schemas.openxmlformats.org/officeDocument/2006/relationships/hyperlink" Target="mailto:domicile.montargis@croix-rouge.fr" TargetMode="External" /><Relationship Id="rId11" Type="http://schemas.openxmlformats.org/officeDocument/2006/relationships/hyperlink" Target="mailto:contact@imanis.fr" TargetMode="External" /><Relationship Id="rId12" Type="http://schemas.openxmlformats.org/officeDocument/2006/relationships/hyperlink" Target="mailto:contact@imanis.fr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38.140625" style="0" customWidth="1"/>
    <col min="2" max="2" width="15.57421875" style="0" customWidth="1"/>
    <col min="3" max="3" width="22.8515625" style="0" customWidth="1"/>
    <col min="4" max="4" width="14.8515625" style="0" customWidth="1"/>
    <col min="5" max="5" width="33.140625" style="0" customWidth="1"/>
    <col min="11" max="11" width="38.421875" style="0" customWidth="1"/>
  </cols>
  <sheetData>
    <row r="1" spans="1:5" ht="27.75" customHeight="1">
      <c r="A1" s="16" t="s">
        <v>22</v>
      </c>
      <c r="B1" s="16"/>
      <c r="C1" s="16"/>
      <c r="D1" s="16"/>
      <c r="E1" s="17"/>
    </row>
    <row r="2" spans="1:4" ht="17.25" customHeight="1" thickBot="1">
      <c r="A2" s="2"/>
      <c r="B2" s="2"/>
      <c r="C2" s="2"/>
      <c r="D2" s="2"/>
    </row>
    <row r="3" spans="1:11" ht="51.75" customHeight="1">
      <c r="A3" s="20" t="s">
        <v>4</v>
      </c>
      <c r="B3" s="21" t="s">
        <v>18</v>
      </c>
      <c r="C3" s="21" t="s">
        <v>0</v>
      </c>
      <c r="D3" s="22" t="s">
        <v>23</v>
      </c>
      <c r="E3" s="23" t="s">
        <v>30</v>
      </c>
      <c r="K3" s="12"/>
    </row>
    <row r="4" spans="1:11" ht="22.5" customHeight="1">
      <c r="A4" s="24" t="s">
        <v>29</v>
      </c>
      <c r="B4" s="15"/>
      <c r="C4" s="15"/>
      <c r="D4" s="15"/>
      <c r="E4" s="25"/>
      <c r="K4" s="12"/>
    </row>
    <row r="5" spans="1:11" ht="67.5" customHeight="1">
      <c r="A5" s="26" t="s">
        <v>19</v>
      </c>
      <c r="B5" s="1">
        <v>585</v>
      </c>
      <c r="C5" s="1" t="s">
        <v>1</v>
      </c>
      <c r="D5" s="5">
        <v>42681</v>
      </c>
      <c r="E5" s="27" t="s">
        <v>38</v>
      </c>
      <c r="K5" s="13"/>
    </row>
    <row r="6" spans="1:11" ht="53.25" customHeight="1">
      <c r="A6" s="26" t="s">
        <v>39</v>
      </c>
      <c r="B6" s="4">
        <v>30</v>
      </c>
      <c r="C6" s="1" t="s">
        <v>1</v>
      </c>
      <c r="D6" s="6">
        <v>42766</v>
      </c>
      <c r="E6" s="28" t="s">
        <v>40</v>
      </c>
      <c r="K6" s="14"/>
    </row>
    <row r="7" spans="1:11" ht="36.75" customHeight="1">
      <c r="A7" s="26" t="s">
        <v>35</v>
      </c>
      <c r="B7" s="1">
        <f>SUM(B5:B6)</f>
        <v>615</v>
      </c>
      <c r="C7" s="1"/>
      <c r="D7" s="7"/>
      <c r="E7" s="29"/>
      <c r="K7" s="13"/>
    </row>
    <row r="8" spans="1:11" ht="31.5" customHeight="1">
      <c r="A8" s="30" t="s">
        <v>25</v>
      </c>
      <c r="B8" s="18"/>
      <c r="C8" s="18"/>
      <c r="D8" s="18"/>
      <c r="E8" s="25"/>
      <c r="K8" s="13"/>
    </row>
    <row r="9" spans="1:11" ht="54.75" customHeight="1">
      <c r="A9" s="31" t="s">
        <v>12</v>
      </c>
      <c r="B9" s="3">
        <v>350</v>
      </c>
      <c r="C9" s="3" t="s">
        <v>13</v>
      </c>
      <c r="D9" s="6">
        <v>42766</v>
      </c>
      <c r="E9" s="32" t="s">
        <v>36</v>
      </c>
      <c r="K9" s="13"/>
    </row>
    <row r="10" spans="1:11" ht="51" customHeight="1">
      <c r="A10" s="26" t="s">
        <v>2</v>
      </c>
      <c r="B10" s="1">
        <v>70</v>
      </c>
      <c r="C10" s="1" t="s">
        <v>13</v>
      </c>
      <c r="D10" s="6">
        <v>42766</v>
      </c>
      <c r="E10" s="32" t="s">
        <v>41</v>
      </c>
      <c r="K10" s="13"/>
    </row>
    <row r="11" spans="1:11" ht="90.75" customHeight="1">
      <c r="A11" s="26" t="s">
        <v>6</v>
      </c>
      <c r="B11" s="1">
        <v>65</v>
      </c>
      <c r="C11" s="1" t="s">
        <v>7</v>
      </c>
      <c r="D11" s="6">
        <v>42766</v>
      </c>
      <c r="E11" s="32" t="s">
        <v>37</v>
      </c>
      <c r="K11" s="13"/>
    </row>
    <row r="12" spans="1:11" ht="84" customHeight="1">
      <c r="A12" s="26" t="s">
        <v>15</v>
      </c>
      <c r="B12" s="4">
        <v>40</v>
      </c>
      <c r="C12" s="4" t="s">
        <v>13</v>
      </c>
      <c r="D12" s="6">
        <v>42766</v>
      </c>
      <c r="E12" s="27" t="s">
        <v>34</v>
      </c>
      <c r="K12" s="14"/>
    </row>
    <row r="13" spans="1:11" ht="54" customHeight="1">
      <c r="A13" s="26" t="s">
        <v>20</v>
      </c>
      <c r="B13" s="1">
        <v>20</v>
      </c>
      <c r="C13" s="1" t="s">
        <v>17</v>
      </c>
      <c r="D13" s="6">
        <v>42766</v>
      </c>
      <c r="E13" s="27" t="s">
        <v>31</v>
      </c>
      <c r="K13" s="13"/>
    </row>
    <row r="14" spans="1:11" ht="54.75" customHeight="1">
      <c r="A14" s="26" t="s">
        <v>5</v>
      </c>
      <c r="B14" s="1">
        <v>15</v>
      </c>
      <c r="C14" s="1" t="s">
        <v>17</v>
      </c>
      <c r="D14" s="6">
        <v>42766</v>
      </c>
      <c r="E14" s="27" t="s">
        <v>32</v>
      </c>
      <c r="K14" s="14"/>
    </row>
    <row r="15" spans="1:11" ht="36.75" customHeight="1">
      <c r="A15" s="26" t="s">
        <v>35</v>
      </c>
      <c r="B15" s="1">
        <f>SUM(B9:B14)</f>
        <v>560</v>
      </c>
      <c r="C15" s="1"/>
      <c r="D15" s="7"/>
      <c r="E15" s="29"/>
      <c r="K15" s="13"/>
    </row>
    <row r="16" spans="1:11" ht="42" customHeight="1">
      <c r="A16" s="33" t="s">
        <v>26</v>
      </c>
      <c r="B16" s="19"/>
      <c r="C16" s="19"/>
      <c r="D16" s="19"/>
      <c r="E16" s="25"/>
      <c r="K16" s="13"/>
    </row>
    <row r="17" spans="1:11" ht="51" customHeight="1">
      <c r="A17" s="26" t="s">
        <v>10</v>
      </c>
      <c r="B17" s="1">
        <v>30</v>
      </c>
      <c r="C17" s="1" t="s">
        <v>8</v>
      </c>
      <c r="D17" s="6">
        <v>42766</v>
      </c>
      <c r="E17" s="27" t="s">
        <v>33</v>
      </c>
      <c r="K17" s="13"/>
    </row>
    <row r="18" spans="1:11" ht="69" customHeight="1">
      <c r="A18" s="26" t="s">
        <v>9</v>
      </c>
      <c r="B18" s="1">
        <v>60</v>
      </c>
      <c r="C18" s="1" t="s">
        <v>11</v>
      </c>
      <c r="D18" s="6">
        <v>42766</v>
      </c>
      <c r="E18" s="27" t="s">
        <v>44</v>
      </c>
      <c r="K18" s="13"/>
    </row>
    <row r="19" spans="1:11" ht="54.75" customHeight="1">
      <c r="A19" s="31" t="s">
        <v>24</v>
      </c>
      <c r="B19" s="3">
        <v>150</v>
      </c>
      <c r="C19" s="3" t="s">
        <v>14</v>
      </c>
      <c r="D19" s="6">
        <v>42766</v>
      </c>
      <c r="E19" s="32" t="s">
        <v>42</v>
      </c>
      <c r="K19" s="12"/>
    </row>
    <row r="20" spans="1:11" ht="42.75" customHeight="1">
      <c r="A20" s="31" t="s">
        <v>35</v>
      </c>
      <c r="B20" s="3">
        <f>SUM(B17:B19)</f>
        <v>240</v>
      </c>
      <c r="C20" s="3"/>
      <c r="D20" s="8"/>
      <c r="E20" s="29"/>
      <c r="K20" s="12"/>
    </row>
    <row r="21" spans="1:5" ht="15.75">
      <c r="A21" s="24" t="s">
        <v>27</v>
      </c>
      <c r="B21" s="15"/>
      <c r="C21" s="15"/>
      <c r="D21" s="15"/>
      <c r="E21" s="25"/>
    </row>
    <row r="22" spans="1:5" ht="70.5" customHeight="1">
      <c r="A22" s="26" t="s">
        <v>21</v>
      </c>
      <c r="B22" s="1">
        <v>40</v>
      </c>
      <c r="C22" s="1" t="s">
        <v>3</v>
      </c>
      <c r="D22" s="6">
        <v>42766</v>
      </c>
      <c r="E22" s="27" t="s">
        <v>44</v>
      </c>
    </row>
    <row r="23" spans="1:5" ht="15.75">
      <c r="A23" s="24" t="s">
        <v>28</v>
      </c>
      <c r="B23" s="15"/>
      <c r="C23" s="15"/>
      <c r="D23" s="15"/>
      <c r="E23" s="25"/>
    </row>
    <row r="24" spans="1:5" ht="57" customHeight="1">
      <c r="A24" s="26" t="s">
        <v>43</v>
      </c>
      <c r="B24" s="4">
        <v>20</v>
      </c>
      <c r="C24" s="4" t="s">
        <v>16</v>
      </c>
      <c r="D24" s="6">
        <v>43112</v>
      </c>
      <c r="E24" s="27" t="s">
        <v>44</v>
      </c>
    </row>
    <row r="25" spans="1:5" ht="19.5" customHeight="1">
      <c r="A25" s="34" t="s">
        <v>35</v>
      </c>
      <c r="B25" s="10">
        <f>B22+B24</f>
        <v>60</v>
      </c>
      <c r="C25" s="9"/>
      <c r="D25" s="9"/>
      <c r="E25" s="35"/>
    </row>
    <row r="26" spans="1:5" ht="21" customHeight="1" thickBot="1">
      <c r="A26" s="36" t="s">
        <v>45</v>
      </c>
      <c r="B26" s="37">
        <f>B7+B15+B20+B25</f>
        <v>1475</v>
      </c>
      <c r="C26" s="38"/>
      <c r="D26" s="38"/>
      <c r="E26" s="39"/>
    </row>
    <row r="27" spans="1:2" ht="12.75">
      <c r="A27" s="13"/>
      <c r="B27" s="12"/>
    </row>
    <row r="28" spans="1:2" ht="12.75">
      <c r="A28" s="13"/>
      <c r="B28" s="12"/>
    </row>
    <row r="29" spans="1:2" ht="12.75">
      <c r="A29" s="13"/>
      <c r="B29" s="12"/>
    </row>
    <row r="30" spans="1:7" ht="12.75">
      <c r="A30" s="13"/>
      <c r="B30" s="12"/>
      <c r="G30" s="11"/>
    </row>
    <row r="31" spans="1:5" ht="12.75">
      <c r="A31" s="14"/>
      <c r="B31" s="12"/>
      <c r="C31" s="12"/>
      <c r="D31" s="12"/>
      <c r="E31" s="12"/>
    </row>
    <row r="32" spans="1:5" ht="12.75">
      <c r="A32" s="13"/>
      <c r="B32" s="12"/>
      <c r="C32" s="12"/>
      <c r="D32" s="12"/>
      <c r="E32" s="12"/>
    </row>
    <row r="33" spans="1:5" ht="12.75">
      <c r="A33" s="14"/>
      <c r="B33" s="12"/>
      <c r="C33" s="12"/>
      <c r="D33" s="13"/>
      <c r="E33" s="12"/>
    </row>
    <row r="34" spans="1:5" ht="12.75">
      <c r="A34" s="13"/>
      <c r="B34" s="12"/>
      <c r="C34" s="12"/>
      <c r="D34" s="13"/>
      <c r="E34" s="12"/>
    </row>
    <row r="35" spans="1:5" ht="12.75">
      <c r="A35" s="13"/>
      <c r="B35" s="12"/>
      <c r="C35" s="12"/>
      <c r="D35" s="13"/>
      <c r="E35" s="12"/>
    </row>
    <row r="36" spans="1:5" ht="12.75">
      <c r="A36" s="13"/>
      <c r="B36" s="12"/>
      <c r="C36" s="12"/>
      <c r="D36" s="13"/>
      <c r="E36" s="12"/>
    </row>
    <row r="37" spans="1:5" ht="12.75">
      <c r="A37" s="13"/>
      <c r="B37" s="12"/>
      <c r="C37" s="12"/>
      <c r="D37" s="14"/>
      <c r="E37" s="12"/>
    </row>
    <row r="38" spans="1:5" ht="12.75">
      <c r="A38" s="12"/>
      <c r="B38" s="12"/>
      <c r="C38" s="12"/>
      <c r="D38" s="13"/>
      <c r="E38" s="12"/>
    </row>
    <row r="39" spans="1:5" ht="12.75">
      <c r="A39" s="12"/>
      <c r="B39" s="12"/>
      <c r="C39" s="12"/>
      <c r="D39" s="14"/>
      <c r="E39" s="12"/>
    </row>
    <row r="40" spans="3:5" ht="12.75">
      <c r="C40" s="12"/>
      <c r="D40" s="13"/>
      <c r="E40" s="12"/>
    </row>
    <row r="41" spans="3:5" ht="12.75">
      <c r="C41" s="12"/>
      <c r="D41" s="13"/>
      <c r="E41" s="12"/>
    </row>
    <row r="42" spans="3:5" ht="12.75">
      <c r="C42" s="12"/>
      <c r="D42" s="13"/>
      <c r="E42" s="12"/>
    </row>
    <row r="43" spans="3:5" ht="12.75">
      <c r="C43" s="12"/>
      <c r="D43" s="13"/>
      <c r="E43" s="12"/>
    </row>
    <row r="44" spans="3:5" ht="12.75">
      <c r="C44" s="12"/>
      <c r="D44" s="12"/>
      <c r="E44" s="12"/>
    </row>
    <row r="45" spans="3:5" ht="12.75">
      <c r="C45" s="12"/>
      <c r="D45" s="12"/>
      <c r="E45" s="12"/>
    </row>
  </sheetData>
  <sheetProtection/>
  <mergeCells count="6">
    <mergeCell ref="A23:E23"/>
    <mergeCell ref="A1:E1"/>
    <mergeCell ref="A4:E4"/>
    <mergeCell ref="A8:E8"/>
    <mergeCell ref="A16:E16"/>
    <mergeCell ref="A21:E21"/>
  </mergeCells>
  <hyperlinks>
    <hyperlink ref="E5" r:id="rId1" display="adagv45@wanadoo,fr"/>
    <hyperlink ref="E10" r:id="rId2" display="direction@relais-orleanais.fr&#10;secretariat@relais-orleanais.org&#10;"/>
    <hyperlink ref="E13" r:id="rId3" display="mouvement-du-nid.orleans@wanadoo.fr"/>
    <hyperlink ref="E14" r:id="rId4" display="ateliers.paesine@free.fr"/>
    <hyperlink ref="E11" r:id="rId5" display="jacqueline.keiflin@asca.asso.fr&#10;sylvie.costes@asca.asso.fr"/>
    <hyperlink ref="E17" r:id="rId6" display="b.bournazel@associationespace.fr"/>
    <hyperlink ref="E12" r:id="rId7" display="accueiletrsc45@sfr.fr"/>
    <hyperlink ref="E18" r:id="rId8" display="contact@imanis.fr"/>
    <hyperlink ref="E9" r:id="rId9" display="domicile.orleans@croix-rouge.fr&#10;dl.orleans@croix-rouge.fr"/>
    <hyperlink ref="E19" r:id="rId10" display="domicile.montargis@croix-rouge.fr"/>
    <hyperlink ref="E22" r:id="rId11" display="contact@imanis.fr"/>
    <hyperlink ref="E24" r:id="rId12" display="contact@imanis.fr"/>
  </hyperlinks>
  <printOptions/>
  <pageMargins left="0.787401575" right="0.787401575" top="0.984251969" bottom="0.984251969" header="0.4921259845" footer="0.4921259845"/>
  <pageSetup horizontalDpi="600" verticalDpi="600" orientation="portrait" paperSize="9" scale="43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vemartin</dc:creator>
  <cp:keywords/>
  <dc:description/>
  <cp:lastModifiedBy>*</cp:lastModifiedBy>
  <cp:lastPrinted>2016-06-30T16:06:55Z</cp:lastPrinted>
  <dcterms:created xsi:type="dcterms:W3CDTF">2012-12-26T13:51:45Z</dcterms:created>
  <dcterms:modified xsi:type="dcterms:W3CDTF">2018-02-08T09:30:46Z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